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ndlarova\Desktop\Rozpočet 2018\"/>
    </mc:Choice>
  </mc:AlternateContent>
  <bookViews>
    <workbookView xWindow="120" yWindow="75" windowWidth="19020" windowHeight="80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54" i="1" l="1"/>
  <c r="D54" i="1"/>
  <c r="E54" i="1"/>
  <c r="F54" i="1"/>
  <c r="G54" i="1"/>
  <c r="H54" i="1" l="1"/>
</calcChain>
</file>

<file path=xl/sharedStrings.xml><?xml version="1.0" encoding="utf-8"?>
<sst xmlns="http://schemas.openxmlformats.org/spreadsheetml/2006/main" count="113" uniqueCount="67">
  <si>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</si>
  <si>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</si>
  <si>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</si>
  <si>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</si>
  <si>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</si>
  <si>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</si>
  <si>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</si>
  <si>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Přehled rozpočtových opatření MOb Vítkovice v roce 2018</t>
  </si>
  <si>
    <t>Rozpočtové zápisy</t>
  </si>
  <si>
    <t>nezapojeno do výdajů rozpočtu</t>
  </si>
  <si>
    <t>finanční příspěvek Knihovně města Ostravy</t>
  </si>
  <si>
    <t>v tis. Kč.</t>
  </si>
  <si>
    <t>kancelářský a spotřební materiál pro pracovníky vykonávající sociální práci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</si>
  <si>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</si>
  <si>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</si>
  <si>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</si>
  <si>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</si>
  <si>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</si>
  <si>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</si>
  <si>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</si>
  <si>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upravený rozpočet</t>
  </si>
  <si>
    <t>navýšení rozpočtu výdajů</t>
  </si>
  <si>
    <t>dotace (příjem)</t>
  </si>
  <si>
    <t>přesun v rozpočtu</t>
  </si>
  <si>
    <t>2306/RMOb-Vit/1418/91</t>
  </si>
  <si>
    <t>2307/RMOb-Vit/1418/91</t>
  </si>
  <si>
    <t>dotace ze SR na volby prezidenta ČR</t>
  </si>
  <si>
    <t>příjmy</t>
  </si>
  <si>
    <t>5xxx</t>
  </si>
  <si>
    <t>2305/RMOb-Vit/1418/91</t>
  </si>
  <si>
    <t>finanční dar FC Vítkovice 1919</t>
  </si>
  <si>
    <t>2336/RMOb-Vit/1418/92</t>
  </si>
  <si>
    <t>nezařazené výdaje, odvod vrátky a mylná platba</t>
  </si>
  <si>
    <t>výměna výkladců Jeremenkova 19</t>
  </si>
  <si>
    <t>školení pracovníků SPOD</t>
  </si>
  <si>
    <t>Zdroj tepla a centrální rozvody ÚT a TV, Rudná 44-52</t>
  </si>
  <si>
    <t>0700119</t>
  </si>
  <si>
    <t>spotřeba tepla v Stř. zdrav. škole</t>
  </si>
  <si>
    <t>2337/RMOb-Vit/1418/92</t>
  </si>
  <si>
    <t>dotace Střední zdravotnické škole na vyhotovení výročních almanachů</t>
  </si>
  <si>
    <t>2338/RMOb-Vit/1418/92</t>
  </si>
  <si>
    <t>Dotace Svazu tělesně postižených na náklady na činnost organizace</t>
  </si>
  <si>
    <t>2339/RMOb-Vit/1418/92</t>
  </si>
  <si>
    <t>Finanční dary</t>
  </si>
  <si>
    <t>SK Vítkovice Ridera</t>
  </si>
  <si>
    <t>1. Judo Club Baník</t>
  </si>
  <si>
    <t>AHOL střední odborná škola</t>
  </si>
  <si>
    <t>dotace z operačního programu Výzkum, vývoj a vzdělávání - ZŠ</t>
  </si>
  <si>
    <t>transfery</t>
  </si>
  <si>
    <t>103X3063</t>
  </si>
  <si>
    <t>2380/RMOb-Vit/1418/93</t>
  </si>
  <si>
    <t>dotace na Chodník U Cementárny</t>
  </si>
  <si>
    <t>2394/RMOb-vit/1418/94</t>
  </si>
  <si>
    <t>výměna podlahové krytiny,</t>
  </si>
  <si>
    <t>klub seniorů Ocelářská 16</t>
  </si>
  <si>
    <t>bezpečnostní trezor do pokladny</t>
  </si>
  <si>
    <t>2420/RMOb-Vit/1418/95</t>
  </si>
  <si>
    <t>oplocení hřiště u Nádraží</t>
  </si>
  <si>
    <t>xxxxxx</t>
  </si>
  <si>
    <t>rozdělení bytů Štramberská 2B a 4</t>
  </si>
  <si>
    <t>narovnání vzájemných práv a povinností, Maixnerova 7</t>
  </si>
  <si>
    <t>2452/RMOB-Vit/1418/97</t>
  </si>
  <si>
    <t xml:space="preserve">dotace na chodníky podél ul. </t>
  </si>
  <si>
    <t>MK Středulínského a MK Erbenova</t>
  </si>
  <si>
    <t>vrácení přeplatku z vyúčtování</t>
  </si>
  <si>
    <t>2453/RMOB-Vit/1418/97</t>
  </si>
  <si>
    <t>příspěvek Střední průmyslové škole Ostrava-Vitkovice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</si>
</sst>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5" fillId="2" borderId="5" xfId="0" applyFont="1" applyFill="1" applyBorder="1" applyAlignmen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0" borderId="23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2" fillId="3" borderId="19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0" xfId="0" applyNumberFormat="1" applyFont="1" applyFill="1" applyBorder="1"/>
    <xf numFmtId="0" fontId="6" fillId="2" borderId="18" xfId="0" applyFont="1" applyFill="1" applyBorder="1"/>
    <xf numFmtId="0" fontId="2" fillId="2" borderId="24" xfId="0" applyFont="1" applyFill="1" applyBorder="1"/>
    <xf numFmtId="0" fontId="2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ill="1"/>
    <xf numFmtId="0" fontId="0" fillId="2" borderId="0" xfId="0" applyFont="1" applyFill="1"/>
    <xf numFmtId="0" fontId="7" fillId="2" borderId="19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5" xfId="0" applyNumberFormat="1" applyFont="1" applyFill="1" applyBorder="1"/>
    <xf numFmtId="4" fontId="7" fillId="3" borderId="25" xfId="0" applyNumberFormat="1" applyFont="1" applyFill="1" applyBorder="1"/>
    <xf numFmtId="4" fontId="7" fillId="3" borderId="21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14" fontId="5" fillId="0" borderId="5" xfId="0" applyNumberFormat="1" applyFont="1" applyFill="1" applyBorder="1"/>
    <xf numFmtId="3" fontId="3" fillId="3" borderId="26" xfId="0" applyNumberFormat="1" applyFont="1" applyFill="1" applyBorder="1"/>
    <xf numFmtId="3" fontId="3" fillId="3" borderId="18" xfId="0" applyNumberFormat="1" applyFont="1" applyFill="1" applyBorder="1"/>
    <xf numFmtId="3" fontId="3" fillId="0" borderId="19" xfId="0" applyNumberFormat="1" applyFont="1" applyBorder="1"/>
    <xf numFmtId="3" fontId="3" fillId="0" borderId="26" xfId="0" applyNumberFormat="1" applyFont="1" applyBorder="1"/>
    <xf numFmtId="0" fontId="4" fillId="3" borderId="20" xfId="0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4" xfId="0" applyFill="1" applyBorder="1"/>
    <xf numFmtId="0" fontId="0" fillId="0" borderId="11" xfId="0" applyFill="1" applyBorder="1"/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/>
    <xf numFmtId="3" fontId="5" fillId="2" borderId="9" xfId="0" applyNumberFormat="1" applyFont="1" applyFill="1" applyBorder="1"/>
    <xf numFmtId="3" fontId="5" fillId="2" borderId="1" xfId="0" applyNumberFormat="1" applyFont="1" applyFill="1" applyBorder="1"/>
    <xf numFmtId="3" fontId="5" fillId="3" borderId="3" xfId="0" applyNumberFormat="1" applyFont="1" applyFill="1" applyBorder="1"/>
    <xf numFmtId="3" fontId="5" fillId="3" borderId="2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14" fontId="5" fillId="2" borderId="5" xfId="0" applyNumberFormat="1" applyFont="1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0" xfId="0" applyFill="1" applyBorder="1"/>
    <xf numFmtId="0" fontId="0" fillId="0" borderId="10" xfId="0" applyFill="1" applyBorder="1"/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5" fillId="2" borderId="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/>
    </xf>
    <xf numFmtId="3" fontId="5" fillId="3" borderId="9" xfId="0" applyNumberFormat="1" applyFont="1" applyFill="1" applyBorder="1"/>
    <xf numFmtId="3" fontId="5" fillId="2" borderId="12" xfId="0" applyNumberFormat="1" applyFont="1" applyFill="1" applyBorder="1"/>
    <xf numFmtId="0" fontId="5" fillId="2" borderId="8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3" fontId="5" fillId="3" borderId="0" xfId="0" applyNumberFormat="1" applyFont="1" applyFill="1" applyBorder="1"/>
    <xf numFmtId="3" fontId="5" fillId="2" borderId="10" xfId="0" applyNumberFormat="1" applyFont="1" applyFill="1" applyBorder="1"/>
    <xf numFmtId="0" fontId="5" fillId="2" borderId="7" xfId="0" applyFont="1" applyFill="1" applyBorder="1" applyAlignment="1">
      <alignment horizontal="left" wrapText="1"/>
    </xf>
    <xf numFmtId="49" fontId="10" fillId="2" borderId="5" xfId="0" applyNumberFormat="1" applyFont="1" applyFill="1" applyBorder="1"/>
    <xf numFmtId="0" fontId="5" fillId="2" borderId="3" xfId="0" applyFont="1" applyFill="1" applyBorder="1" applyAlignment="1">
      <alignment horizontal="center"/>
    </xf>
    <xf numFmtId="3" fontId="5" fillId="3" borderId="4" xfId="0" applyNumberFormat="1" applyFont="1" applyFill="1" applyBorder="1"/>
    <xf numFmtId="3" fontId="5" fillId="2" borderId="11" xfId="0" applyNumberFormat="1" applyFont="1" applyFill="1" applyBorder="1"/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1" fillId="3" borderId="15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5" fillId="2" borderId="10" xfId="0" applyFont="1" applyFill="1" applyBorder="1"/>
    <xf numFmtId="0" fontId="5" fillId="2" borderId="1" xfId="0" applyFont="1" applyFill="1" applyBorder="1"/>
    <xf numFmtId="0" fontId="5" fillId="2" borderId="7" xfId="0" applyFont="1" applyFill="1" applyBorder="1" applyAlignment="1">
      <alignment horizontal="left"/>
    </xf>
    <xf numFmtId="3" fontId="9" fillId="3" borderId="5" xfId="0" applyNumberFormat="1" applyFont="1" applyFill="1" applyBorder="1"/>
    <xf numFmtId="3" fontId="9" fillId="3" borderId="0" xfId="0" applyNumberFormat="1" applyFont="1" applyFill="1" applyBorder="1"/>
    <xf numFmtId="0" fontId="5" fillId="2" borderId="1" xfId="0" applyFont="1" applyFill="1" applyBorder="1" applyAlignment="1">
      <alignment horizontal="left" vertical="top"/>
    </xf>
    <xf numFmtId="0" fontId="0" fillId="2" borderId="1" xfId="0" applyFill="1" applyBorder="1" applyAlignment="1"/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5" fillId="2" borderId="12" xfId="0" applyFont="1" applyFill="1" applyBorder="1"/>
    <xf numFmtId="0" fontId="5" fillId="2" borderId="9" xfId="0" applyFont="1" applyFill="1" applyBorder="1" applyAlignment="1">
      <alignment vertical="top" wrapText="1"/>
    </xf>
    <xf numFmtId="14" fontId="5" fillId="2" borderId="10" xfId="0" applyNumberFormat="1" applyFont="1" applyFill="1" applyBorder="1"/>
    <xf numFmtId="0" fontId="5" fillId="2" borderId="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12" fillId="2" borderId="10" xfId="0" applyFont="1" applyFill="1" applyBorder="1"/>
    <xf numFmtId="0" fontId="5" fillId="2" borderId="2" xfId="0" applyFont="1" applyFill="1" applyBorder="1"/>
    <xf numFmtId="0" fontId="11" fillId="3" borderId="16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11" fillId="3" borderId="2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wrapText="1"/>
    </xf>
    <xf numFmtId="0" fontId="0" fillId="0" borderId="12" xfId="0" applyBorder="1" applyAlignment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view="pageLayout" topLeftCell="A34" zoomScaleNormal="100" workbookViewId="0">
      <selection activeCell="F54" sqref="F54"/>
    </sheetView>
  </sheetViews>
  <sheetFormatPr defaultRowHeight="15" x14ac:dyDescent="0.25"/>
  <cols>
    <col min="1" max="1" width="4.140625" customWidth="1"/>
    <col min="2" max="2" width="22.7109375" customWidth="1"/>
    <col min="3" max="3" width="8.28515625" customWidth="1"/>
    <col min="4" max="4" width="7" customWidth="1"/>
    <col min="5" max="5" width="6.28515625" customWidth="1"/>
    <col min="6" max="6" width="8.85546875" customWidth="1"/>
    <col min="7" max="7" width="11.140625" customWidth="1"/>
    <col min="8" max="8" width="32.85546875" customWidth="1"/>
    <col min="9" max="9" width="6.7109375" customWidth="1"/>
    <col min="10" max="10" width="5.5703125" customWidth="1"/>
    <col min="11" max="11" width="5.140625" customWidth="1"/>
    <col min="12" max="12" width="6" customWidth="1"/>
    <col min="13" max="13" width="3.85546875" customWidth="1"/>
    <col min="14" max="14" width="7.7109375" customWidth="1"/>
    <col min="15" max="15" width="6" customWidth="1"/>
    <col min="16" max="16" width="11.85546875" bestFit="1" customWidth="1"/>
  </cols>
  <sheetData>
    <row r="1" spans="1:15" ht="18.75" customHeight="1" x14ac:dyDescent="0.3">
      <c r="A1" s="1" t="s">
        <v>7</v>
      </c>
    </row>
    <row r="2" spans="1:15" ht="18" customHeight="1" thickBot="1" x14ac:dyDescent="0.3">
      <c r="M2" s="148" t="s">
        <v>11</v>
      </c>
      <c r="N2" s="148"/>
      <c r="O2" s="148"/>
    </row>
    <row r="3" spans="1:15" ht="15" customHeight="1" x14ac:dyDescent="0.25">
      <c r="A3" s="160" t="s">
        <v>18</v>
      </c>
      <c r="B3" s="34" t="s">
        <v>16</v>
      </c>
      <c r="C3" s="142" t="s">
        <v>21</v>
      </c>
      <c r="D3" s="111"/>
      <c r="E3" s="142" t="s">
        <v>19</v>
      </c>
      <c r="F3" s="140" t="s">
        <v>23</v>
      </c>
      <c r="G3" s="140" t="s">
        <v>9</v>
      </c>
      <c r="H3" s="162" t="s">
        <v>1</v>
      </c>
      <c r="I3" s="20"/>
      <c r="J3" s="30" t="s">
        <v>8</v>
      </c>
      <c r="K3" s="30"/>
      <c r="L3" s="30"/>
      <c r="M3" s="30"/>
      <c r="N3" s="30"/>
      <c r="O3" s="31"/>
    </row>
    <row r="4" spans="1:15" ht="27.75" customHeight="1" thickBot="1" x14ac:dyDescent="0.3">
      <c r="A4" s="161"/>
      <c r="B4" s="35" t="s">
        <v>17</v>
      </c>
      <c r="C4" s="150"/>
      <c r="D4" s="112" t="s">
        <v>22</v>
      </c>
      <c r="E4" s="150"/>
      <c r="F4" s="141"/>
      <c r="G4" s="164"/>
      <c r="H4" s="163"/>
      <c r="I4" s="28"/>
      <c r="J4" s="26" t="s">
        <v>5</v>
      </c>
      <c r="K4" s="25" t="s">
        <v>6</v>
      </c>
      <c r="L4" s="25" t="s">
        <v>2</v>
      </c>
      <c r="M4" s="25" t="s">
        <v>3</v>
      </c>
      <c r="N4" s="25" t="s">
        <v>4</v>
      </c>
      <c r="O4" s="29" t="s">
        <v>13</v>
      </c>
    </row>
    <row r="5" spans="1:15" ht="16.5" thickBot="1" x14ac:dyDescent="0.3">
      <c r="A5" s="51"/>
      <c r="B5" s="52"/>
      <c r="C5" s="62">
        <v>114399</v>
      </c>
      <c r="D5" s="63"/>
      <c r="E5" s="64"/>
      <c r="F5" s="58"/>
      <c r="G5" s="50"/>
      <c r="H5" s="41" t="s">
        <v>0</v>
      </c>
      <c r="I5" s="52"/>
      <c r="J5" s="53"/>
      <c r="K5" s="54"/>
      <c r="L5" s="53"/>
      <c r="M5" s="54"/>
      <c r="N5" s="53"/>
      <c r="O5" s="55"/>
    </row>
    <row r="6" spans="1:15" ht="15" customHeight="1" x14ac:dyDescent="0.25">
      <c r="A6" s="9">
        <v>1</v>
      </c>
      <c r="B6" s="6" t="s">
        <v>24</v>
      </c>
      <c r="C6" s="42"/>
      <c r="D6" s="42"/>
      <c r="E6" s="65"/>
      <c r="F6" s="49"/>
      <c r="G6" s="45"/>
      <c r="H6" s="167" t="s">
        <v>10</v>
      </c>
      <c r="I6" s="21" t="s">
        <v>14</v>
      </c>
      <c r="J6" s="23"/>
      <c r="K6" s="17">
        <v>8115</v>
      </c>
      <c r="L6" s="23"/>
      <c r="M6" s="17">
        <v>41</v>
      </c>
      <c r="N6" s="23"/>
      <c r="O6" s="18">
        <v>12</v>
      </c>
    </row>
    <row r="7" spans="1:15" ht="15" customHeight="1" x14ac:dyDescent="0.25">
      <c r="A7" s="8"/>
      <c r="B7" s="12">
        <v>43124</v>
      </c>
      <c r="C7" s="43"/>
      <c r="D7" s="43"/>
      <c r="E7" s="66">
        <v>12</v>
      </c>
      <c r="F7" s="59"/>
      <c r="G7" s="46"/>
      <c r="H7" s="168"/>
      <c r="I7" s="27" t="s">
        <v>15</v>
      </c>
      <c r="J7" s="24">
        <v>3314</v>
      </c>
      <c r="K7" s="15">
        <v>5331</v>
      </c>
      <c r="L7" s="24"/>
      <c r="M7" s="15">
        <v>41</v>
      </c>
      <c r="N7" s="24"/>
      <c r="O7" s="16">
        <v>12</v>
      </c>
    </row>
    <row r="8" spans="1:15" ht="17.25" customHeight="1" x14ac:dyDescent="0.25">
      <c r="A8" s="9">
        <v>2</v>
      </c>
      <c r="B8" s="7" t="s">
        <v>25</v>
      </c>
      <c r="C8" s="42"/>
      <c r="D8" s="42"/>
      <c r="E8" s="65"/>
      <c r="F8" s="49"/>
      <c r="G8" s="45"/>
      <c r="H8" s="149" t="s">
        <v>12</v>
      </c>
      <c r="I8" s="32" t="s">
        <v>15</v>
      </c>
      <c r="J8" s="22">
        <v>6171</v>
      </c>
      <c r="K8" s="13">
        <v>5139</v>
      </c>
      <c r="L8" s="22"/>
      <c r="M8" s="13">
        <v>19</v>
      </c>
      <c r="N8" s="22"/>
      <c r="O8" s="14">
        <v>-12</v>
      </c>
    </row>
    <row r="9" spans="1:15" ht="14.25" customHeight="1" x14ac:dyDescent="0.25">
      <c r="A9" s="9"/>
      <c r="B9" s="12">
        <v>43124</v>
      </c>
      <c r="C9" s="42"/>
      <c r="D9" s="42"/>
      <c r="E9" s="65"/>
      <c r="F9" s="49">
        <v>12</v>
      </c>
      <c r="G9" s="45"/>
      <c r="H9" s="145"/>
      <c r="I9" s="33" t="s">
        <v>15</v>
      </c>
      <c r="J9" s="23">
        <v>4399</v>
      </c>
      <c r="K9" s="17">
        <v>5139</v>
      </c>
      <c r="L9" s="23"/>
      <c r="M9" s="17">
        <v>28</v>
      </c>
      <c r="N9" s="23"/>
      <c r="O9" s="18">
        <v>12</v>
      </c>
    </row>
    <row r="10" spans="1:15" ht="14.25" customHeight="1" x14ac:dyDescent="0.25">
      <c r="A10" s="36">
        <v>3</v>
      </c>
      <c r="B10" s="37" t="s">
        <v>31</v>
      </c>
      <c r="C10" s="44"/>
      <c r="D10" s="44"/>
      <c r="E10" s="67"/>
      <c r="F10" s="60"/>
      <c r="G10" s="47"/>
      <c r="H10" s="151" t="s">
        <v>26</v>
      </c>
      <c r="I10" s="38" t="s">
        <v>27</v>
      </c>
      <c r="J10" s="39">
        <v>4111</v>
      </c>
      <c r="K10" s="10"/>
      <c r="L10" s="39">
        <v>98008</v>
      </c>
      <c r="M10" s="10">
        <v>41</v>
      </c>
      <c r="N10" s="39"/>
      <c r="O10" s="11">
        <v>194</v>
      </c>
    </row>
    <row r="11" spans="1:15" ht="14.25" customHeight="1" x14ac:dyDescent="0.25">
      <c r="A11" s="40"/>
      <c r="B11" s="86">
        <v>43147</v>
      </c>
      <c r="C11" s="42"/>
      <c r="D11" s="42">
        <v>194</v>
      </c>
      <c r="E11" s="65"/>
      <c r="F11" s="61"/>
      <c r="G11" s="48"/>
      <c r="H11" s="169"/>
      <c r="I11" s="87" t="s">
        <v>15</v>
      </c>
      <c r="J11" s="88">
        <v>6118</v>
      </c>
      <c r="K11" s="89" t="s">
        <v>28</v>
      </c>
      <c r="L11" s="88">
        <v>98008</v>
      </c>
      <c r="M11" s="89">
        <v>19</v>
      </c>
      <c r="N11" s="88"/>
      <c r="O11" s="90">
        <v>194</v>
      </c>
    </row>
    <row r="12" spans="1:15" ht="14.25" customHeight="1" x14ac:dyDescent="0.25">
      <c r="A12" s="78">
        <v>4</v>
      </c>
      <c r="B12" s="79" t="s">
        <v>29</v>
      </c>
      <c r="C12" s="44"/>
      <c r="D12" s="44"/>
      <c r="E12" s="67"/>
      <c r="F12" s="80"/>
      <c r="G12" s="81"/>
      <c r="H12" s="170" t="s">
        <v>30</v>
      </c>
      <c r="I12" s="91" t="s">
        <v>14</v>
      </c>
      <c r="J12" s="22"/>
      <c r="K12" s="13">
        <v>8115</v>
      </c>
      <c r="L12" s="22"/>
      <c r="M12" s="13">
        <v>41</v>
      </c>
      <c r="N12" s="22"/>
      <c r="O12" s="14">
        <v>20</v>
      </c>
    </row>
    <row r="13" spans="1:15" ht="14.25" customHeight="1" x14ac:dyDescent="0.25">
      <c r="A13" s="8"/>
      <c r="B13" s="12">
        <v>43124</v>
      </c>
      <c r="C13" s="82"/>
      <c r="D13" s="82"/>
      <c r="E13" s="83">
        <v>20</v>
      </c>
      <c r="F13" s="84"/>
      <c r="G13" s="85"/>
      <c r="H13" s="171"/>
      <c r="I13" s="27" t="s">
        <v>15</v>
      </c>
      <c r="J13" s="24">
        <v>3419</v>
      </c>
      <c r="K13" s="15">
        <v>5222</v>
      </c>
      <c r="L13" s="24"/>
      <c r="M13" s="15">
        <v>41</v>
      </c>
      <c r="N13" s="24"/>
      <c r="O13" s="16">
        <v>20</v>
      </c>
    </row>
    <row r="14" spans="1:15" ht="15" customHeight="1" x14ac:dyDescent="0.25">
      <c r="A14" s="78">
        <v>5</v>
      </c>
      <c r="B14" s="37" t="s">
        <v>31</v>
      </c>
      <c r="C14" s="44"/>
      <c r="D14" s="44"/>
      <c r="E14" s="67"/>
      <c r="F14" s="80"/>
      <c r="G14" s="81"/>
      <c r="H14" s="146" t="s">
        <v>32</v>
      </c>
      <c r="I14" s="93" t="s">
        <v>14</v>
      </c>
      <c r="J14" s="14"/>
      <c r="K14" s="13">
        <v>8115</v>
      </c>
      <c r="L14" s="22"/>
      <c r="M14" s="13">
        <v>41</v>
      </c>
      <c r="N14" s="22"/>
      <c r="O14" s="14">
        <v>3</v>
      </c>
    </row>
    <row r="15" spans="1:15" ht="16.5" customHeight="1" x14ac:dyDescent="0.25">
      <c r="A15" s="9"/>
      <c r="B15" s="86">
        <v>43147</v>
      </c>
      <c r="C15" s="42">
        <v>1</v>
      </c>
      <c r="D15" s="42"/>
      <c r="E15" s="65"/>
      <c r="F15" s="49"/>
      <c r="G15" s="45"/>
      <c r="H15" s="147"/>
      <c r="I15" s="33" t="s">
        <v>15</v>
      </c>
      <c r="J15" s="18">
        <v>6409</v>
      </c>
      <c r="K15" s="17">
        <v>5909</v>
      </c>
      <c r="L15" s="23"/>
      <c r="M15" s="17">
        <v>28</v>
      </c>
      <c r="N15" s="23"/>
      <c r="O15" s="18">
        <v>1</v>
      </c>
    </row>
    <row r="16" spans="1:15" x14ac:dyDescent="0.25">
      <c r="A16" s="9"/>
      <c r="B16" s="86"/>
      <c r="C16" s="42">
        <v>2</v>
      </c>
      <c r="D16" s="42"/>
      <c r="E16" s="65"/>
      <c r="F16" s="49"/>
      <c r="G16" s="45"/>
      <c r="H16" s="147"/>
      <c r="I16" s="92"/>
      <c r="J16" s="16">
        <v>6409</v>
      </c>
      <c r="K16" s="15">
        <v>5909</v>
      </c>
      <c r="L16" s="24"/>
      <c r="M16" s="94">
        <v>41</v>
      </c>
      <c r="N16" s="24"/>
      <c r="O16" s="16">
        <v>2</v>
      </c>
    </row>
    <row r="17" spans="1:15" ht="21" customHeight="1" x14ac:dyDescent="0.25">
      <c r="A17" s="97">
        <v>6</v>
      </c>
      <c r="B17" s="37" t="s">
        <v>31</v>
      </c>
      <c r="C17" s="98"/>
      <c r="D17" s="67"/>
      <c r="E17" s="98"/>
      <c r="F17" s="81"/>
      <c r="G17" s="99"/>
      <c r="H17" s="95"/>
      <c r="I17" s="100" t="s">
        <v>14</v>
      </c>
      <c r="J17" s="22"/>
      <c r="K17" s="13">
        <v>8115</v>
      </c>
      <c r="L17" s="22"/>
      <c r="M17" s="13">
        <v>41</v>
      </c>
      <c r="N17" s="22"/>
      <c r="O17" s="14">
        <v>4555</v>
      </c>
    </row>
    <row r="18" spans="1:15" ht="15.75" customHeight="1" x14ac:dyDescent="0.25">
      <c r="A18" s="101"/>
      <c r="B18" s="86">
        <v>43147</v>
      </c>
      <c r="C18" s="102">
        <v>685</v>
      </c>
      <c r="D18" s="65"/>
      <c r="E18" s="102"/>
      <c r="F18" s="45"/>
      <c r="G18" s="103"/>
      <c r="H18" s="96" t="s">
        <v>33</v>
      </c>
      <c r="I18" s="104" t="s">
        <v>15</v>
      </c>
      <c r="J18" s="23">
        <v>3613</v>
      </c>
      <c r="K18" s="17">
        <v>5171</v>
      </c>
      <c r="L18" s="23"/>
      <c r="M18" s="17">
        <v>39</v>
      </c>
      <c r="N18" s="23"/>
      <c r="O18" s="18">
        <v>685</v>
      </c>
    </row>
    <row r="19" spans="1:15" x14ac:dyDescent="0.25">
      <c r="A19" s="101"/>
      <c r="B19" s="86"/>
      <c r="C19" s="102">
        <v>20</v>
      </c>
      <c r="D19" s="65"/>
      <c r="E19" s="102"/>
      <c r="F19" s="45"/>
      <c r="G19" s="103"/>
      <c r="H19" s="96" t="s">
        <v>34</v>
      </c>
      <c r="I19" s="104"/>
      <c r="J19" s="23">
        <v>4329</v>
      </c>
      <c r="K19" s="17">
        <v>5167</v>
      </c>
      <c r="L19" s="23"/>
      <c r="M19" s="17">
        <v>28</v>
      </c>
      <c r="N19" s="23"/>
      <c r="O19" s="18">
        <v>20</v>
      </c>
    </row>
    <row r="20" spans="1:15" ht="30" x14ac:dyDescent="0.25">
      <c r="A20" s="101"/>
      <c r="B20" s="86"/>
      <c r="C20" s="102">
        <v>3700</v>
      </c>
      <c r="D20" s="65"/>
      <c r="E20" s="102"/>
      <c r="F20" s="45"/>
      <c r="G20" s="103"/>
      <c r="H20" s="96" t="s">
        <v>35</v>
      </c>
      <c r="I20" s="104"/>
      <c r="J20" s="23">
        <v>3612</v>
      </c>
      <c r="K20" s="17">
        <v>6121</v>
      </c>
      <c r="L20" s="23"/>
      <c r="M20" s="17">
        <v>39</v>
      </c>
      <c r="N20" s="105" t="s">
        <v>36</v>
      </c>
      <c r="O20" s="18">
        <v>3700</v>
      </c>
    </row>
    <row r="21" spans="1:15" x14ac:dyDescent="0.25">
      <c r="A21" s="106"/>
      <c r="B21" s="12"/>
      <c r="C21" s="107">
        <v>150</v>
      </c>
      <c r="D21" s="83"/>
      <c r="E21" s="107"/>
      <c r="F21" s="85"/>
      <c r="G21" s="108"/>
      <c r="H21" s="109" t="s">
        <v>37</v>
      </c>
      <c r="I21" s="110"/>
      <c r="J21" s="24">
        <v>6171</v>
      </c>
      <c r="K21" s="15">
        <v>5152</v>
      </c>
      <c r="L21" s="24"/>
      <c r="M21" s="15">
        <v>19</v>
      </c>
      <c r="N21" s="24"/>
      <c r="O21" s="16">
        <v>150</v>
      </c>
    </row>
    <row r="22" spans="1:15" ht="17.25" customHeight="1" x14ac:dyDescent="0.25">
      <c r="A22" s="9">
        <v>7</v>
      </c>
      <c r="B22" s="113" t="s">
        <v>38</v>
      </c>
      <c r="C22" s="42"/>
      <c r="D22" s="42"/>
      <c r="E22" s="65"/>
      <c r="F22" s="49"/>
      <c r="G22" s="45"/>
      <c r="H22" s="153" t="s">
        <v>39</v>
      </c>
      <c r="I22" s="100" t="s">
        <v>14</v>
      </c>
      <c r="J22" s="23"/>
      <c r="K22" s="17">
        <v>8115</v>
      </c>
      <c r="L22" s="23"/>
      <c r="M22" s="17">
        <v>41</v>
      </c>
      <c r="N22" s="23"/>
      <c r="O22" s="18">
        <v>20</v>
      </c>
    </row>
    <row r="23" spans="1:15" ht="13.5" customHeight="1" x14ac:dyDescent="0.25">
      <c r="A23" s="8"/>
      <c r="B23" s="86">
        <v>43147</v>
      </c>
      <c r="C23" s="42"/>
      <c r="D23" s="42"/>
      <c r="E23" s="65">
        <v>20</v>
      </c>
      <c r="F23" s="49"/>
      <c r="G23" s="45"/>
      <c r="H23" s="154"/>
      <c r="I23" s="104" t="s">
        <v>15</v>
      </c>
      <c r="J23" s="24">
        <v>3122</v>
      </c>
      <c r="K23" s="15">
        <v>5339</v>
      </c>
      <c r="L23" s="24"/>
      <c r="M23" s="15">
        <v>41</v>
      </c>
      <c r="N23" s="24"/>
      <c r="O23" s="16">
        <v>20</v>
      </c>
    </row>
    <row r="24" spans="1:15" x14ac:dyDescent="0.25">
      <c r="A24" s="78">
        <v>8</v>
      </c>
      <c r="B24" s="114" t="s">
        <v>40</v>
      </c>
      <c r="C24" s="44"/>
      <c r="D24" s="44"/>
      <c r="E24" s="67"/>
      <c r="F24" s="80"/>
      <c r="G24" s="81"/>
      <c r="H24" s="146" t="s">
        <v>41</v>
      </c>
      <c r="I24" s="100" t="s">
        <v>14</v>
      </c>
      <c r="J24" s="22"/>
      <c r="K24" s="13">
        <v>8115</v>
      </c>
      <c r="L24" s="22"/>
      <c r="M24" s="13">
        <v>41</v>
      </c>
      <c r="N24" s="22"/>
      <c r="O24" s="14">
        <v>20</v>
      </c>
    </row>
    <row r="25" spans="1:15" ht="15" customHeight="1" x14ac:dyDescent="0.25">
      <c r="A25" s="8"/>
      <c r="B25" s="12">
        <v>43147</v>
      </c>
      <c r="C25" s="82"/>
      <c r="D25" s="82"/>
      <c r="E25" s="83">
        <v>20</v>
      </c>
      <c r="F25" s="84"/>
      <c r="G25" s="85"/>
      <c r="H25" s="155"/>
      <c r="I25" s="110" t="s">
        <v>15</v>
      </c>
      <c r="J25" s="24">
        <v>4379</v>
      </c>
      <c r="K25" s="15">
        <v>5222</v>
      </c>
      <c r="L25" s="24"/>
      <c r="M25" s="15">
        <v>41</v>
      </c>
      <c r="N25" s="24"/>
      <c r="O25" s="16">
        <v>20</v>
      </c>
    </row>
    <row r="26" spans="1:15" x14ac:dyDescent="0.25">
      <c r="A26" s="101">
        <v>9</v>
      </c>
      <c r="B26" s="6" t="s">
        <v>42</v>
      </c>
      <c r="C26" s="116"/>
      <c r="D26" s="117"/>
      <c r="E26" s="116"/>
      <c r="F26" s="49"/>
      <c r="G26" s="45"/>
      <c r="H26" s="7" t="s">
        <v>43</v>
      </c>
      <c r="I26" s="115" t="s">
        <v>14</v>
      </c>
      <c r="J26" s="23"/>
      <c r="K26" s="17">
        <v>8115</v>
      </c>
      <c r="L26" s="23"/>
      <c r="M26" s="17">
        <v>41</v>
      </c>
      <c r="N26" s="23"/>
      <c r="O26" s="18">
        <v>25</v>
      </c>
    </row>
    <row r="27" spans="1:15" ht="14.25" customHeight="1" x14ac:dyDescent="0.25">
      <c r="A27" s="101"/>
      <c r="B27" s="86">
        <v>43147</v>
      </c>
      <c r="C27" s="65"/>
      <c r="D27" s="102"/>
      <c r="E27" s="65">
        <v>10</v>
      </c>
      <c r="F27" s="49"/>
      <c r="G27" s="45"/>
      <c r="H27" s="7" t="s">
        <v>44</v>
      </c>
      <c r="I27" s="104" t="s">
        <v>15</v>
      </c>
      <c r="J27" s="17">
        <v>3419</v>
      </c>
      <c r="K27" s="23">
        <v>5222</v>
      </c>
      <c r="L27" s="23"/>
      <c r="M27" s="17">
        <v>41</v>
      </c>
      <c r="N27" s="23"/>
      <c r="O27" s="18">
        <v>10</v>
      </c>
    </row>
    <row r="28" spans="1:15" x14ac:dyDescent="0.25">
      <c r="A28" s="101"/>
      <c r="B28" s="6"/>
      <c r="C28" s="65"/>
      <c r="D28" s="102"/>
      <c r="E28" s="65">
        <v>5</v>
      </c>
      <c r="F28" s="49"/>
      <c r="G28" s="45"/>
      <c r="H28" s="7" t="s">
        <v>45</v>
      </c>
      <c r="I28" s="6" t="s">
        <v>15</v>
      </c>
      <c r="J28" s="17">
        <v>3419</v>
      </c>
      <c r="K28" s="23">
        <v>5222</v>
      </c>
      <c r="L28" s="23"/>
      <c r="M28" s="17">
        <v>41</v>
      </c>
      <c r="N28" s="23"/>
      <c r="O28" s="18">
        <v>5</v>
      </c>
    </row>
    <row r="29" spans="1:15" x14ac:dyDescent="0.25">
      <c r="A29" s="101"/>
      <c r="B29" s="6"/>
      <c r="C29" s="65"/>
      <c r="D29" s="102"/>
      <c r="E29" s="65">
        <v>10</v>
      </c>
      <c r="F29" s="49"/>
      <c r="G29" s="45"/>
      <c r="H29" s="7" t="s">
        <v>46</v>
      </c>
      <c r="I29" s="6" t="s">
        <v>15</v>
      </c>
      <c r="J29" s="17">
        <v>3122</v>
      </c>
      <c r="K29" s="23">
        <v>5213</v>
      </c>
      <c r="L29" s="23"/>
      <c r="M29" s="17">
        <v>41</v>
      </c>
      <c r="N29" s="23"/>
      <c r="O29" s="18">
        <v>10</v>
      </c>
    </row>
    <row r="30" spans="1:15" x14ac:dyDescent="0.25">
      <c r="A30" s="122"/>
      <c r="B30" s="123"/>
      <c r="C30" s="60"/>
      <c r="D30" s="60"/>
      <c r="E30" s="60"/>
      <c r="F30" s="60"/>
      <c r="G30" s="60"/>
      <c r="H30" s="123"/>
      <c r="I30" s="123"/>
      <c r="J30" s="10"/>
      <c r="K30" s="10"/>
      <c r="L30" s="10"/>
      <c r="M30" s="10"/>
      <c r="N30" s="10"/>
      <c r="O30" s="10"/>
    </row>
    <row r="31" spans="1:15" ht="15" customHeight="1" x14ac:dyDescent="0.25">
      <c r="A31" s="78">
        <v>10</v>
      </c>
      <c r="B31" s="114" t="s">
        <v>50</v>
      </c>
      <c r="C31" s="44"/>
      <c r="D31" s="44"/>
      <c r="E31" s="67"/>
      <c r="F31" s="80"/>
      <c r="G31" s="81"/>
      <c r="H31" s="156" t="s">
        <v>47</v>
      </c>
      <c r="I31" s="118" t="s">
        <v>48</v>
      </c>
      <c r="J31" s="119"/>
      <c r="K31" s="13">
        <v>4116</v>
      </c>
      <c r="L31" s="22" t="s">
        <v>49</v>
      </c>
      <c r="M31" s="13">
        <v>41</v>
      </c>
      <c r="N31" s="22"/>
      <c r="O31" s="14">
        <v>395</v>
      </c>
    </row>
    <row r="32" spans="1:15" ht="15.75" customHeight="1" x14ac:dyDescent="0.25">
      <c r="A32" s="9"/>
      <c r="B32" s="86">
        <v>43152</v>
      </c>
      <c r="C32" s="42"/>
      <c r="D32" s="42">
        <v>395</v>
      </c>
      <c r="E32" s="65"/>
      <c r="F32" s="49"/>
      <c r="G32" s="45"/>
      <c r="H32" s="157"/>
      <c r="I32" s="120" t="s">
        <v>15</v>
      </c>
      <c r="J32" s="23">
        <v>3113</v>
      </c>
      <c r="K32" s="17">
        <v>5336</v>
      </c>
      <c r="L32" s="23" t="s">
        <v>49</v>
      </c>
      <c r="M32" s="17">
        <v>14</v>
      </c>
      <c r="N32" s="23"/>
      <c r="O32" s="18">
        <v>395</v>
      </c>
    </row>
    <row r="33" spans="1:15" x14ac:dyDescent="0.25">
      <c r="A33" s="9"/>
      <c r="B33" s="6"/>
      <c r="C33" s="42"/>
      <c r="D33" s="42"/>
      <c r="E33" s="65"/>
      <c r="F33" s="49"/>
      <c r="G33" s="45"/>
      <c r="H33" s="125"/>
      <c r="I33" s="121" t="s">
        <v>48</v>
      </c>
      <c r="J33" s="23">
        <v>6330</v>
      </c>
      <c r="K33" s="17">
        <v>4137</v>
      </c>
      <c r="L33" s="23">
        <v>3500</v>
      </c>
      <c r="M33" s="17">
        <v>41</v>
      </c>
      <c r="N33" s="23">
        <v>607</v>
      </c>
      <c r="O33" s="18">
        <v>350</v>
      </c>
    </row>
    <row r="34" spans="1:15" ht="15" customHeight="1" x14ac:dyDescent="0.25">
      <c r="A34" s="8"/>
      <c r="B34" s="12"/>
      <c r="C34" s="82"/>
      <c r="D34" s="82">
        <v>350</v>
      </c>
      <c r="E34" s="83"/>
      <c r="F34" s="84"/>
      <c r="G34" s="85"/>
      <c r="H34" s="126" t="s">
        <v>51</v>
      </c>
      <c r="I34" s="124" t="s">
        <v>15</v>
      </c>
      <c r="J34" s="24">
        <v>2219</v>
      </c>
      <c r="K34" s="15">
        <v>6121</v>
      </c>
      <c r="L34" s="24">
        <v>3500</v>
      </c>
      <c r="M34" s="15">
        <v>10</v>
      </c>
      <c r="N34" s="24">
        <v>700105</v>
      </c>
      <c r="O34" s="16">
        <v>350</v>
      </c>
    </row>
    <row r="35" spans="1:15" ht="12.75" customHeight="1" x14ac:dyDescent="0.25">
      <c r="A35" s="78">
        <v>11</v>
      </c>
      <c r="B35" s="131" t="s">
        <v>52</v>
      </c>
      <c r="C35" s="44"/>
      <c r="D35" s="44"/>
      <c r="E35" s="67"/>
      <c r="F35" s="80"/>
      <c r="G35" s="81"/>
      <c r="H35" s="132" t="s">
        <v>53</v>
      </c>
      <c r="I35" s="127" t="s">
        <v>15</v>
      </c>
      <c r="J35" s="23">
        <v>6171</v>
      </c>
      <c r="K35" s="17">
        <v>5171</v>
      </c>
      <c r="L35" s="23"/>
      <c r="M35" s="17">
        <v>19</v>
      </c>
      <c r="N35" s="23"/>
      <c r="O35" s="18">
        <v>-16</v>
      </c>
    </row>
    <row r="36" spans="1:15" ht="14.25" customHeight="1" x14ac:dyDescent="0.25">
      <c r="A36" s="9"/>
      <c r="B36" s="133">
        <v>43166</v>
      </c>
      <c r="C36" s="42"/>
      <c r="D36" s="42"/>
      <c r="E36" s="65"/>
      <c r="F36" s="49">
        <v>16</v>
      </c>
      <c r="G36" s="45"/>
      <c r="H36" s="125" t="s">
        <v>54</v>
      </c>
      <c r="I36" s="127" t="s">
        <v>15</v>
      </c>
      <c r="J36" s="23">
        <v>4359</v>
      </c>
      <c r="K36" s="17">
        <v>5171</v>
      </c>
      <c r="L36" s="23"/>
      <c r="M36" s="17">
        <v>28</v>
      </c>
      <c r="N36" s="23"/>
      <c r="O36" s="18">
        <v>16</v>
      </c>
    </row>
    <row r="37" spans="1:15" ht="12.75" customHeight="1" x14ac:dyDescent="0.25">
      <c r="A37" s="9"/>
      <c r="B37" s="133"/>
      <c r="C37" s="42"/>
      <c r="D37" s="42"/>
      <c r="E37" s="65"/>
      <c r="F37" s="49"/>
      <c r="G37" s="45"/>
      <c r="H37" s="125"/>
      <c r="I37" s="127" t="s">
        <v>15</v>
      </c>
      <c r="J37" s="23">
        <v>6171</v>
      </c>
      <c r="K37" s="17">
        <v>5137</v>
      </c>
      <c r="L37" s="23"/>
      <c r="M37" s="17">
        <v>19</v>
      </c>
      <c r="N37" s="23"/>
      <c r="O37" s="18">
        <v>-86</v>
      </c>
    </row>
    <row r="38" spans="1:15" ht="13.5" customHeight="1" x14ac:dyDescent="0.25">
      <c r="A38" s="8"/>
      <c r="B38" s="113"/>
      <c r="C38" s="42"/>
      <c r="D38" s="42"/>
      <c r="E38" s="65"/>
      <c r="F38" s="49">
        <v>86</v>
      </c>
      <c r="G38" s="45"/>
      <c r="H38" s="125" t="s">
        <v>55</v>
      </c>
      <c r="I38" s="127" t="s">
        <v>15</v>
      </c>
      <c r="J38" s="23">
        <v>6171</v>
      </c>
      <c r="K38" s="17">
        <v>6122</v>
      </c>
      <c r="L38" s="23"/>
      <c r="M38" s="17">
        <v>19</v>
      </c>
      <c r="N38" s="23">
        <v>700125</v>
      </c>
      <c r="O38" s="18">
        <v>86</v>
      </c>
    </row>
    <row r="39" spans="1:15" ht="15" customHeight="1" x14ac:dyDescent="0.25">
      <c r="A39" s="78">
        <v>12</v>
      </c>
      <c r="B39" s="114" t="s">
        <v>56</v>
      </c>
      <c r="C39" s="44"/>
      <c r="D39" s="44"/>
      <c r="E39" s="67"/>
      <c r="F39" s="80"/>
      <c r="G39" s="81"/>
      <c r="H39" s="146" t="s">
        <v>57</v>
      </c>
      <c r="I39" s="158" t="s">
        <v>14</v>
      </c>
      <c r="J39" s="159"/>
      <c r="K39" s="13">
        <v>8115</v>
      </c>
      <c r="L39" s="22"/>
      <c r="M39" s="13">
        <v>41</v>
      </c>
      <c r="N39" s="22"/>
      <c r="O39" s="14">
        <v>90</v>
      </c>
    </row>
    <row r="40" spans="1:15" ht="12.75" customHeight="1" x14ac:dyDescent="0.25">
      <c r="A40" s="9"/>
      <c r="B40" s="86">
        <v>43180</v>
      </c>
      <c r="C40" s="42"/>
      <c r="D40" s="42"/>
      <c r="E40" s="65"/>
      <c r="F40" s="49">
        <v>48</v>
      </c>
      <c r="G40" s="45"/>
      <c r="H40" s="147"/>
      <c r="I40" s="33" t="s">
        <v>15</v>
      </c>
      <c r="J40" s="23">
        <v>3429</v>
      </c>
      <c r="K40" s="17">
        <v>5169</v>
      </c>
      <c r="L40" s="23"/>
      <c r="M40" s="17">
        <v>10</v>
      </c>
      <c r="N40" s="23"/>
      <c r="O40" s="18">
        <v>-48</v>
      </c>
    </row>
    <row r="41" spans="1:15" ht="14.25" customHeight="1" x14ac:dyDescent="0.25">
      <c r="A41" s="9"/>
      <c r="B41" s="86"/>
      <c r="C41" s="42">
        <v>90</v>
      </c>
      <c r="D41" s="42"/>
      <c r="E41" s="65"/>
      <c r="F41" s="49"/>
      <c r="G41" s="45"/>
      <c r="H41" s="130"/>
      <c r="I41" s="33" t="s">
        <v>15</v>
      </c>
      <c r="J41" s="23">
        <v>3429</v>
      </c>
      <c r="K41" s="17">
        <v>6121</v>
      </c>
      <c r="L41" s="23"/>
      <c r="M41" s="17">
        <v>10</v>
      </c>
      <c r="N41" s="23">
        <v>700126</v>
      </c>
      <c r="O41" s="18">
        <v>138</v>
      </c>
    </row>
    <row r="42" spans="1:15" ht="13.5" customHeight="1" x14ac:dyDescent="0.25">
      <c r="A42" s="9"/>
      <c r="B42" s="86"/>
      <c r="C42" s="42"/>
      <c r="D42" s="42"/>
      <c r="E42" s="65"/>
      <c r="F42" s="49"/>
      <c r="G42" s="45"/>
      <c r="H42" s="130"/>
      <c r="I42" s="33" t="s">
        <v>15</v>
      </c>
      <c r="J42" s="23">
        <v>3612</v>
      </c>
      <c r="K42" s="17">
        <v>6121</v>
      </c>
      <c r="L42" s="23"/>
      <c r="M42" s="17">
        <v>39</v>
      </c>
      <c r="N42" s="23" t="s">
        <v>58</v>
      </c>
      <c r="O42" s="137">
        <v>-3000</v>
      </c>
    </row>
    <row r="43" spans="1:15" x14ac:dyDescent="0.25">
      <c r="A43" s="9"/>
      <c r="B43" s="6"/>
      <c r="C43" s="42"/>
      <c r="D43" s="42"/>
      <c r="E43" s="65"/>
      <c r="F43" s="49">
        <v>3000</v>
      </c>
      <c r="G43" s="45"/>
      <c r="H43" s="7" t="s">
        <v>59</v>
      </c>
      <c r="I43" s="6" t="s">
        <v>15</v>
      </c>
      <c r="J43" s="23">
        <v>3612</v>
      </c>
      <c r="K43" s="17">
        <v>6121</v>
      </c>
      <c r="L43" s="23"/>
      <c r="M43" s="17">
        <v>40</v>
      </c>
      <c r="N43" s="23" t="s">
        <v>58</v>
      </c>
      <c r="O43" s="18">
        <v>3000</v>
      </c>
    </row>
    <row r="44" spans="1:15" ht="15" customHeight="1" x14ac:dyDescent="0.25">
      <c r="A44" s="9"/>
      <c r="B44" s="6"/>
      <c r="C44" s="42"/>
      <c r="D44" s="42"/>
      <c r="E44" s="65"/>
      <c r="F44" s="49"/>
      <c r="G44" s="45"/>
      <c r="H44" s="144" t="s">
        <v>60</v>
      </c>
      <c r="I44" s="6" t="s">
        <v>14</v>
      </c>
      <c r="J44" s="23"/>
      <c r="K44" s="17">
        <v>8115</v>
      </c>
      <c r="L44" s="23"/>
      <c r="M44" s="17">
        <v>41</v>
      </c>
      <c r="N44" s="23"/>
      <c r="O44" s="18">
        <v>43</v>
      </c>
    </row>
    <row r="45" spans="1:15" x14ac:dyDescent="0.25">
      <c r="A45" s="8"/>
      <c r="B45" s="138"/>
      <c r="C45" s="82">
        <v>43</v>
      </c>
      <c r="D45" s="82"/>
      <c r="E45" s="83"/>
      <c r="F45" s="84"/>
      <c r="G45" s="85"/>
      <c r="H45" s="145"/>
      <c r="I45" s="138" t="s">
        <v>15</v>
      </c>
      <c r="J45" s="24">
        <v>3639</v>
      </c>
      <c r="K45" s="15">
        <v>5909</v>
      </c>
      <c r="L45" s="24"/>
      <c r="M45" s="15">
        <v>39</v>
      </c>
      <c r="N45" s="24"/>
      <c r="O45" s="16">
        <v>43</v>
      </c>
    </row>
    <row r="46" spans="1:15" x14ac:dyDescent="0.25">
      <c r="A46" s="78">
        <v>13</v>
      </c>
      <c r="B46" s="114" t="s">
        <v>61</v>
      </c>
      <c r="C46" s="67"/>
      <c r="D46" s="98"/>
      <c r="E46" s="67"/>
      <c r="F46" s="80"/>
      <c r="G46" s="81"/>
      <c r="H46" s="134" t="s">
        <v>62</v>
      </c>
      <c r="I46" s="114" t="s">
        <v>48</v>
      </c>
      <c r="J46" s="22">
        <v>6330</v>
      </c>
      <c r="K46" s="13">
        <v>4137</v>
      </c>
      <c r="L46" s="22">
        <v>93</v>
      </c>
      <c r="M46" s="13">
        <v>41</v>
      </c>
      <c r="N46" s="22">
        <v>507</v>
      </c>
      <c r="O46" s="14">
        <v>5290</v>
      </c>
    </row>
    <row r="47" spans="1:15" x14ac:dyDescent="0.25">
      <c r="A47" s="9"/>
      <c r="B47" s="6"/>
      <c r="C47" s="65"/>
      <c r="D47" s="102">
        <v>5290</v>
      </c>
      <c r="E47" s="65"/>
      <c r="F47" s="49"/>
      <c r="G47" s="45"/>
      <c r="H47" s="135" t="s">
        <v>63</v>
      </c>
      <c r="I47" s="6" t="s">
        <v>15</v>
      </c>
      <c r="J47" s="23">
        <v>2219</v>
      </c>
      <c r="K47" s="17">
        <v>5171</v>
      </c>
      <c r="L47" s="23">
        <v>93</v>
      </c>
      <c r="M47" s="17">
        <v>10</v>
      </c>
      <c r="N47" s="23"/>
      <c r="O47" s="18">
        <v>5290</v>
      </c>
    </row>
    <row r="48" spans="1:15" x14ac:dyDescent="0.25">
      <c r="A48" s="9"/>
      <c r="B48" s="6"/>
      <c r="C48" s="65"/>
      <c r="D48" s="102"/>
      <c r="E48" s="65"/>
      <c r="F48" s="49"/>
      <c r="G48" s="45"/>
      <c r="H48" s="135"/>
      <c r="I48" s="6" t="s">
        <v>15</v>
      </c>
      <c r="J48" s="23">
        <v>3421</v>
      </c>
      <c r="K48" s="17">
        <v>5171</v>
      </c>
      <c r="L48" s="23"/>
      <c r="M48" s="17">
        <v>10</v>
      </c>
      <c r="N48" s="23"/>
      <c r="O48" s="18">
        <v>-12</v>
      </c>
    </row>
    <row r="49" spans="1:15" ht="12.75" customHeight="1" x14ac:dyDescent="0.25">
      <c r="A49" s="8"/>
      <c r="B49" s="138"/>
      <c r="C49" s="83"/>
      <c r="D49" s="107"/>
      <c r="E49" s="83"/>
      <c r="F49" s="84">
        <v>12</v>
      </c>
      <c r="G49" s="85"/>
      <c r="H49" s="136" t="s">
        <v>64</v>
      </c>
      <c r="I49" s="138" t="s">
        <v>15</v>
      </c>
      <c r="J49" s="24">
        <v>6409</v>
      </c>
      <c r="K49" s="15">
        <v>5909</v>
      </c>
      <c r="L49" s="24"/>
      <c r="M49" s="15">
        <v>10</v>
      </c>
      <c r="N49" s="24"/>
      <c r="O49" s="16">
        <v>12</v>
      </c>
    </row>
    <row r="50" spans="1:15" ht="14.25" customHeight="1" x14ac:dyDescent="0.25">
      <c r="A50" s="9">
        <v>14</v>
      </c>
      <c r="B50" s="114" t="s">
        <v>65</v>
      </c>
      <c r="C50" s="65"/>
      <c r="D50" s="102"/>
      <c r="E50" s="65"/>
      <c r="F50" s="49"/>
      <c r="G50" s="45"/>
      <c r="H50" s="149" t="s">
        <v>66</v>
      </c>
      <c r="I50" s="6" t="s">
        <v>14</v>
      </c>
      <c r="J50" s="23"/>
      <c r="K50" s="17">
        <v>8115</v>
      </c>
      <c r="L50" s="23"/>
      <c r="M50" s="17">
        <v>41</v>
      </c>
      <c r="N50" s="23"/>
      <c r="O50" s="18">
        <v>10</v>
      </c>
    </row>
    <row r="51" spans="1:15" x14ac:dyDescent="0.25">
      <c r="A51" s="9"/>
      <c r="B51" s="6"/>
      <c r="C51" s="83"/>
      <c r="D51" s="102"/>
      <c r="E51" s="65">
        <v>10</v>
      </c>
      <c r="F51" s="49"/>
      <c r="G51" s="45"/>
      <c r="H51" s="145"/>
      <c r="I51" s="6" t="s">
        <v>15</v>
      </c>
      <c r="J51" s="23">
        <v>3122</v>
      </c>
      <c r="K51" s="17">
        <v>5339</v>
      </c>
      <c r="L51" s="23"/>
      <c r="M51" s="17">
        <v>41</v>
      </c>
      <c r="N51" s="23"/>
      <c r="O51" s="18">
        <v>10</v>
      </c>
    </row>
    <row r="52" spans="1:15" x14ac:dyDescent="0.25">
      <c r="A52" s="36"/>
      <c r="B52" s="37"/>
      <c r="C52" s="44"/>
      <c r="D52" s="44"/>
      <c r="E52" s="67"/>
      <c r="F52" s="60"/>
      <c r="G52" s="47"/>
      <c r="H52" s="151"/>
      <c r="I52" s="129"/>
      <c r="J52" s="39"/>
      <c r="K52" s="10"/>
      <c r="L52" s="39"/>
      <c r="M52" s="10"/>
      <c r="N52" s="39"/>
      <c r="O52" s="11"/>
    </row>
    <row r="53" spans="1:15" ht="15.75" thickBot="1" x14ac:dyDescent="0.3">
      <c r="A53" s="40"/>
      <c r="B53" s="68"/>
      <c r="C53" s="42"/>
      <c r="D53" s="42"/>
      <c r="E53" s="65"/>
      <c r="F53" s="61"/>
      <c r="G53" s="48"/>
      <c r="H53" s="152"/>
      <c r="I53" s="74"/>
      <c r="J53" s="75"/>
      <c r="K53" s="76"/>
      <c r="L53" s="75"/>
      <c r="M53" s="76"/>
      <c r="N53" s="75"/>
      <c r="O53" s="77"/>
    </row>
    <row r="54" spans="1:15" ht="21.75" thickBot="1" x14ac:dyDescent="0.4">
      <c r="A54" s="165" t="s">
        <v>20</v>
      </c>
      <c r="B54" s="166"/>
      <c r="C54" s="69">
        <f>SUM(C5:C53)</f>
        <v>119090</v>
      </c>
      <c r="D54" s="69">
        <f>SUM(D5:D53)</f>
        <v>6229</v>
      </c>
      <c r="E54" s="70">
        <f>SUM(E5:E53)</f>
        <v>107</v>
      </c>
      <c r="F54" s="71">
        <f>SUM(F5:F53)</f>
        <v>3174</v>
      </c>
      <c r="G54" s="72">
        <f>SUM(G5:G53)</f>
        <v>0</v>
      </c>
      <c r="H54" s="73">
        <f>SUM(C54:E54)-F54-G54</f>
        <v>122252</v>
      </c>
      <c r="I54" s="5"/>
      <c r="K54" s="19"/>
    </row>
    <row r="55" spans="1:15" ht="21" x14ac:dyDescent="0.35">
      <c r="A55" s="3"/>
      <c r="B55" s="3"/>
      <c r="C55" s="142" t="s">
        <v>21</v>
      </c>
      <c r="D55" s="128"/>
      <c r="E55" s="142" t="s">
        <v>19</v>
      </c>
      <c r="F55" s="140" t="s">
        <v>23</v>
      </c>
      <c r="G55" s="140" t="s">
        <v>9</v>
      </c>
      <c r="H55" s="5"/>
      <c r="I55" s="5"/>
      <c r="K55" s="19"/>
    </row>
    <row r="56" spans="1:15" ht="41.25" thickBot="1" x14ac:dyDescent="0.4">
      <c r="A56" s="3"/>
      <c r="B56" s="3"/>
      <c r="C56" s="143"/>
      <c r="D56" s="139" t="s">
        <v>22</v>
      </c>
      <c r="E56" s="143"/>
      <c r="F56" s="141"/>
      <c r="G56" s="141"/>
      <c r="H56" s="5"/>
      <c r="I56" s="5"/>
      <c r="K56" s="19"/>
    </row>
    <row r="57" spans="1:15" x14ac:dyDescent="0.25">
      <c r="C57" s="4"/>
      <c r="D57" s="4"/>
      <c r="E57" s="4"/>
      <c r="F57" s="4"/>
      <c r="G57" s="4"/>
      <c r="K57" s="19"/>
    </row>
    <row r="58" spans="1:15" x14ac:dyDescent="0.25">
      <c r="C58" s="4"/>
      <c r="D58" s="4"/>
      <c r="E58" s="4"/>
      <c r="F58" s="4"/>
      <c r="G58" s="4"/>
      <c r="K58" s="19"/>
    </row>
    <row r="59" spans="1:15" x14ac:dyDescent="0.25">
      <c r="B59" s="56"/>
      <c r="C59" s="57"/>
      <c r="D59" s="57"/>
      <c r="E59" s="57"/>
      <c r="F59" s="57"/>
      <c r="G59" s="57"/>
      <c r="K59" s="19"/>
    </row>
    <row r="60" spans="1:15" x14ac:dyDescent="0.25">
      <c r="B60" s="56"/>
      <c r="C60" s="57"/>
      <c r="D60" s="57"/>
      <c r="E60" s="57"/>
      <c r="F60" s="57"/>
      <c r="G60" s="57"/>
      <c r="K60" s="19"/>
    </row>
    <row r="61" spans="1:15" x14ac:dyDescent="0.25">
      <c r="C61" s="2"/>
      <c r="D61" s="2"/>
      <c r="E61" s="2"/>
      <c r="F61" s="2"/>
      <c r="G61" s="2"/>
    </row>
    <row r="64" spans="1:15" x14ac:dyDescent="0.25">
      <c r="C64" s="3"/>
    </row>
  </sheetData>
  <mergeCells count="25">
    <mergeCell ref="A3:A4"/>
    <mergeCell ref="C3:C4"/>
    <mergeCell ref="H3:H4"/>
    <mergeCell ref="G3:G4"/>
    <mergeCell ref="A54:B54"/>
    <mergeCell ref="H6:H7"/>
    <mergeCell ref="H10:H11"/>
    <mergeCell ref="H12:H13"/>
    <mergeCell ref="H50:H51"/>
    <mergeCell ref="H39:H40"/>
    <mergeCell ref="M2:O2"/>
    <mergeCell ref="F3:F4"/>
    <mergeCell ref="H8:H9"/>
    <mergeCell ref="E3:E4"/>
    <mergeCell ref="H14:H16"/>
    <mergeCell ref="H22:H23"/>
    <mergeCell ref="H24:H25"/>
    <mergeCell ref="H31:H32"/>
    <mergeCell ref="I39:J39"/>
    <mergeCell ref="G55:G56"/>
    <mergeCell ref="F55:F56"/>
    <mergeCell ref="E55:E56"/>
    <mergeCell ref="C55:C56"/>
    <mergeCell ref="H44:H45"/>
    <mergeCell ref="H52:H53"/>
  </mergeCells>
  <pageMargins left="0.25" right="0.25" top="0.75" bottom="0.75" header="0.3" footer="0.3"/>
  <pageSetup paperSize="9" orientation="landscape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lsindlarova</cp:lastModifiedBy>
  <cp:lastPrinted>2018-01-22T15:12:28Z</cp:lastPrinted>
  <dcterms:created xsi:type="dcterms:W3CDTF">2011-02-15T12:32:37Z</dcterms:created>
  <dcterms:modified xsi:type="dcterms:W3CDTF">2018-04-06T09:07:11Z</dcterms:modified>
</cp:coreProperties>
</file>